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38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'Лист1'!$A$1:$E$45</definedName>
  </definedNames>
  <calcPr fullCalcOnLoad="1" refMode="R1C1"/>
</workbook>
</file>

<file path=xl/sharedStrings.xml><?xml version="1.0" encoding="utf-8"?>
<sst xmlns="http://schemas.openxmlformats.org/spreadsheetml/2006/main" count="36" uniqueCount="35">
  <si>
    <t>Всего расходов</t>
  </si>
  <si>
    <t>Вид доходов</t>
  </si>
  <si>
    <t>Получено доходов, руб.</t>
  </si>
  <si>
    <t>Израсходовано на содержание и текущий ремонт, руб.</t>
  </si>
  <si>
    <t>Доходы от размещения оборудования и аренды</t>
  </si>
  <si>
    <t>Справочно:</t>
  </si>
  <si>
    <t>Вид расхода</t>
  </si>
  <si>
    <t>Содержание, управление и текущий ремонт:</t>
  </si>
  <si>
    <t>Коммунальные услуги</t>
  </si>
  <si>
    <t>Начислено ресурсо- снабжающими организациями, руб.</t>
  </si>
  <si>
    <t>Оказано услуг управляющей компанией, руб.</t>
  </si>
  <si>
    <t>Работы по содержанию и ремонту конструктивных элементов МКД</t>
  </si>
  <si>
    <t>Проведение дератизации и дезинсекции помещений, входящих в состав общего имущества МКД</t>
  </si>
  <si>
    <t>Работы по содержанию и ремонту лифта (лифтов) в МКД</t>
  </si>
  <si>
    <t>Работы по содержанию земельного участка с элементами озеленения и благоустройства</t>
  </si>
  <si>
    <t>Обеспечение устранения аварий на внутридомовых инженерных системах в МКД</t>
  </si>
  <si>
    <t>Работы по обеспечению вывоза бытовых отходов</t>
  </si>
  <si>
    <t>Работы по содержаниюи ремонту оборудованияи систем инженерно-технического обеспечения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</si>
  <si>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</si>
  <si>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</si>
  <si>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 xml:space="preserve">Годовой отчет  ТСЖ "Енисей" </t>
  </si>
  <si>
    <r>
      <t>Площадь домов: 31793</t>
    </r>
    <r>
      <rPr>
        <sz val="11"/>
        <color indexed="8"/>
        <rFont val="Times New Roman"/>
        <family val="1"/>
      </rPr>
      <t xml:space="preserve"> кв.м.</t>
    </r>
  </si>
  <si>
    <t>Жилые дома: пр. Комсомольский 17, 17А, 25, ул. Светлогорская 13,15,17</t>
  </si>
  <si>
    <t>Начислено, руб.</t>
  </si>
  <si>
    <t>Оплачено , руб.</t>
  </si>
  <si>
    <t xml:space="preserve">Содержание и текущий ремонт мест общего пользования  </t>
  </si>
  <si>
    <t xml:space="preserve">Коммунальные ресурсы на содержание общедомового имущества </t>
  </si>
  <si>
    <t>Начислено собственникам , руб.</t>
  </si>
  <si>
    <t xml:space="preserve">Итого </t>
  </si>
  <si>
    <t>Отопление</t>
  </si>
  <si>
    <t>Горячее водоснабжение</t>
  </si>
  <si>
    <t>Холодное водоснабжение</t>
  </si>
  <si>
    <t>Водоотведение</t>
  </si>
  <si>
    <t>Электроэнергия</t>
  </si>
  <si>
    <t>период: 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</si>
</sst>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3" fillId="0" borderId="0" xfId="52" applyFont="1" applyFill="1" applyBorder="1" applyAlignment="1">
      <alignment wrapText="1"/>
      <protection/>
    </xf>
    <xf numFmtId="4" fontId="3" fillId="0" borderId="0" xfId="52" applyNumberFormat="1" applyFont="1" applyFill="1" applyBorder="1" applyAlignment="1">
      <alignment/>
      <protection/>
    </xf>
    <xf numFmtId="0" fontId="3" fillId="7" borderId="10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center" vertical="center" wrapText="1"/>
    </xf>
    <xf numFmtId="4" fontId="3" fillId="0" borderId="0" xfId="52" applyNumberFormat="1" applyFont="1" applyFill="1" applyBorder="1" applyAlignment="1">
      <alignment horizontal="right"/>
      <protection/>
    </xf>
    <xf numFmtId="0" fontId="25" fillId="0" borderId="0" xfId="0" applyFont="1" applyAlignment="1">
      <alignment/>
    </xf>
    <xf numFmtId="4" fontId="47" fillId="0" borderId="10" xfId="0" applyNumberFormat="1" applyFont="1" applyBorder="1" applyAlignment="1">
      <alignment/>
    </xf>
    <xf numFmtId="4" fontId="48" fillId="0" borderId="0" xfId="52" applyNumberFormat="1" applyFont="1" applyFill="1" applyBorder="1" applyAlignment="1">
      <alignment horizontal="right"/>
      <protection/>
    </xf>
    <xf numFmtId="4" fontId="48" fillId="0" borderId="0" xfId="52" applyNumberFormat="1" applyFont="1" applyFill="1" applyBorder="1" applyAlignment="1">
      <alignment/>
      <protection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71" fontId="47" fillId="0" borderId="10" xfId="59" applyFont="1" applyBorder="1" applyAlignment="1">
      <alignment/>
    </xf>
    <xf numFmtId="171" fontId="3" fillId="0" borderId="0" xfId="59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52" applyFont="1" applyFill="1" applyBorder="1" applyAlignment="1">
      <alignment wrapText="1"/>
      <protection/>
    </xf>
    <xf numFmtId="4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5" fillId="0" borderId="0" xfId="0" applyFont="1" applyFill="1" applyAlignment="1">
      <alignment/>
    </xf>
    <xf numFmtId="4" fontId="38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7" borderId="11" xfId="52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13" borderId="10" xfId="0" applyFont="1" applyFill="1" applyBorder="1" applyAlignment="1">
      <alignment horizontal="right"/>
    </xf>
    <xf numFmtId="0" fontId="47" fillId="0" borderId="10" xfId="0" applyFont="1" applyBorder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47" fillId="13" borderId="14" xfId="0" applyFont="1" applyFill="1" applyBorder="1" applyAlignment="1">
      <alignment horizontal="center"/>
    </xf>
    <xf numFmtId="0" fontId="47" fillId="13" borderId="10" xfId="0" applyFont="1" applyFill="1" applyBorder="1" applyAlignment="1">
      <alignment horizontal="left"/>
    </xf>
    <xf numFmtId="0" fontId="3" fillId="7" borderId="1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172" fontId="47" fillId="0" borderId="16" xfId="0" applyNumberFormat="1" applyFont="1" applyBorder="1" applyAlignment="1">
      <alignment horizontal="center"/>
    </xf>
    <xf numFmtId="172" fontId="47" fillId="0" borderId="13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3" fillId="0" borderId="16" xfId="52" applyNumberFormat="1" applyFont="1" applyFill="1" applyBorder="1" applyAlignment="1">
      <alignment horizontal="center"/>
      <protection/>
    </xf>
    <xf numFmtId="172" fontId="3" fillId="0" borderId="13" xfId="52" applyNumberFormat="1" applyFont="1" applyFill="1" applyBorder="1" applyAlignment="1">
      <alignment horizontal="center"/>
      <protection/>
    </xf>
    <xf numFmtId="0" fontId="5" fillId="0" borderId="16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6" fillId="0" borderId="0" xfId="52" applyFont="1" applyFill="1" applyBorder="1" applyAlignment="1">
      <alignment horizontal="left" vertical="top" wrapText="1"/>
      <protection/>
    </xf>
    <xf numFmtId="0" fontId="6" fillId="0" borderId="17" xfId="52" applyFont="1" applyFill="1" applyBorder="1" applyAlignment="1">
      <alignment horizontal="left" vertical="top" wrapText="1"/>
      <protection/>
    </xf>
    <xf numFmtId="0" fontId="47" fillId="0" borderId="16" xfId="0" applyFont="1" applyBorder="1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47" fillId="0" borderId="13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51" fillId="0" borderId="0" xfId="0" applyFont="1" applyAlignment="1">
      <alignment horizontal="right"/>
    </xf>
    <xf numFmtId="0" fontId="3" fillId="7" borderId="16" xfId="52" applyFont="1" applyFill="1" applyBorder="1" applyAlignment="1">
      <alignment horizontal="center" vertical="center" wrapText="1"/>
      <protection/>
    </xf>
    <xf numFmtId="0" fontId="3" fillId="7" borderId="12" xfId="52" applyFont="1" applyFill="1" applyBorder="1" applyAlignment="1">
      <alignment horizontal="center" vertical="center" wrapText="1"/>
      <protection/>
    </xf>
    <xf numFmtId="0" fontId="3" fillId="7" borderId="13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left" wrapText="1"/>
      <protection/>
    </xf>
    <xf numFmtId="0" fontId="3" fillId="0" borderId="12" xfId="52" applyFont="1" applyFill="1" applyBorder="1" applyAlignment="1">
      <alignment horizontal="left" wrapText="1"/>
      <protection/>
    </xf>
    <xf numFmtId="0" fontId="3" fillId="0" borderId="13" xfId="52" applyFont="1" applyFill="1" applyBorder="1" applyAlignment="1">
      <alignment horizontal="left" wrapText="1"/>
      <protection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76;&#1077;&#1078;&#1076;&#1072;\Downloads\__%20&#1085;&#1072;&#1095;&#1080;&#1089;&#1083;&#1077;&#1085;&#1080;&#1103;%20&#1082;&#1086;&#1084;&#1084;&#1091;&#1085;.&#1091;&#1089;&#1083;.%20&#1089;&#1086;&#1073;&#1089;&#1090;&#1074;&#1077;&#1085;&#1085;&#1080;&#1082;&#1072;&#1084;\7%20&#1085;&#1072;&#1095;&#1080;&#1089;&#1083;&#1077;&#1085;&#1080;&#1103;%20&#1082;&#1086;&#1084;&#1084;&#1091;&#1085;&#1072;&#1083;&#1100;&#1085;&#1099;&#1093;%20&#1091;&#1089;&#1083;&#1091;&#1075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17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SheetLayoutView="100" zoomScalePageLayoutView="0" workbookViewId="0" topLeftCell="A1">
      <selection activeCell="A15" sqref="A15:C15"/>
    </sheetView>
  </sheetViews>
  <sheetFormatPr defaultColWidth="9.140625" defaultRowHeight="15"/>
  <cols>
    <col min="1" max="1" width="59.8515625" style="0" customWidth="1"/>
    <col min="2" max="2" width="18.8515625" style="0" customWidth="1"/>
    <col min="3" max="3" width="17.7109375" style="0" customWidth="1"/>
    <col min="4" max="4" width="16.140625" style="0" customWidth="1"/>
    <col min="5" max="5" width="18.421875" style="0" customWidth="1"/>
    <col min="6" max="6" width="10.00390625" style="0" bestFit="1" customWidth="1"/>
  </cols>
  <sheetData>
    <row r="1" spans="1:5" s="2" customFormat="1" ht="15" customHeight="1">
      <c r="A1" s="57" t="s">
        <v>20</v>
      </c>
      <c r="B1" s="57"/>
      <c r="C1" s="57"/>
      <c r="D1" s="57"/>
      <c r="E1" s="57"/>
    </row>
    <row r="2" spans="1:5" s="2" customFormat="1" ht="28.5" customHeight="1">
      <c r="A2" s="57"/>
      <c r="B2" s="57"/>
      <c r="C2" s="57"/>
      <c r="D2" s="57"/>
      <c r="E2" s="57"/>
    </row>
    <row r="3" spans="1:5" s="2" customFormat="1" ht="23.25" customHeight="1">
      <c r="A3" s="58" t="s">
        <v>22</v>
      </c>
      <c r="B3" s="58"/>
      <c r="C3" s="58"/>
      <c r="D3" s="58"/>
      <c r="E3" s="58"/>
    </row>
    <row r="4" spans="1:5" s="2" customFormat="1" ht="22.5" customHeight="1">
      <c r="A4" s="58" t="s">
        <v>34</v>
      </c>
      <c r="B4" s="58"/>
      <c r="C4" s="58"/>
      <c r="D4" s="58"/>
      <c r="E4" s="58"/>
    </row>
    <row r="5" spans="1:5" ht="15">
      <c r="A5" s="65" t="s">
        <v>21</v>
      </c>
      <c r="B5" s="65"/>
      <c r="C5" s="65"/>
      <c r="D5" s="65"/>
      <c r="E5" s="65"/>
    </row>
    <row r="6" spans="1:5" ht="15.75">
      <c r="A6" s="31"/>
      <c r="B6" s="32"/>
      <c r="C6" s="32"/>
      <c r="D6" s="33" t="s">
        <v>23</v>
      </c>
      <c r="E6" s="33" t="s">
        <v>24</v>
      </c>
    </row>
    <row r="7" spans="1:5" ht="15.75">
      <c r="A7" s="38" t="s">
        <v>25</v>
      </c>
      <c r="B7" s="38"/>
      <c r="C7" s="38"/>
      <c r="D7" s="34">
        <v>9071196.84</v>
      </c>
      <c r="E7" s="34">
        <f>8645420.1+137168.58+125879.2</f>
        <v>8908467.879999999</v>
      </c>
    </row>
    <row r="8" spans="1:5" ht="15.75">
      <c r="A8" s="38" t="s">
        <v>26</v>
      </c>
      <c r="B8" s="38"/>
      <c r="C8" s="38"/>
      <c r="D8" s="34">
        <v>412300.12</v>
      </c>
      <c r="E8" s="34">
        <f>410948.56+6025</f>
        <v>416973.56</v>
      </c>
    </row>
    <row r="9" spans="1:5" ht="15.75">
      <c r="A9" s="37" t="s">
        <v>28</v>
      </c>
      <c r="B9" s="37"/>
      <c r="C9" s="37"/>
      <c r="D9" s="34">
        <f>D7+D8</f>
        <v>9483496.959999999</v>
      </c>
      <c r="E9" s="34">
        <f>E7+E8</f>
        <v>9325441.44</v>
      </c>
    </row>
    <row r="10" spans="5:6" ht="15">
      <c r="E10" s="22">
        <f>'[1]Лист1'!$K$20</f>
        <v>0.851010453088235</v>
      </c>
      <c r="F10" s="18"/>
    </row>
    <row r="11" spans="1:5" ht="81" customHeight="1">
      <c r="A11" s="66" t="s">
        <v>6</v>
      </c>
      <c r="B11" s="67"/>
      <c r="C11" s="68"/>
      <c r="D11" s="52" t="s">
        <v>10</v>
      </c>
      <c r="E11" s="53"/>
    </row>
    <row r="12" spans="1:5" ht="22.5" customHeight="1">
      <c r="A12" s="54" t="s">
        <v>7</v>
      </c>
      <c r="B12" s="55"/>
      <c r="C12" s="55"/>
      <c r="D12" s="55"/>
      <c r="E12" s="56"/>
    </row>
    <row r="13" spans="1:5" ht="20.25" customHeight="1">
      <c r="A13" s="48" t="s">
        <v>15</v>
      </c>
      <c r="B13" s="49"/>
      <c r="C13" s="50"/>
      <c r="D13" s="42">
        <v>196029.6</v>
      </c>
      <c r="E13" s="43"/>
    </row>
    <row r="14" spans="1:5" ht="20.25" customHeight="1">
      <c r="A14" s="48" t="s">
        <v>16</v>
      </c>
      <c r="B14" s="49"/>
      <c r="C14" s="50"/>
      <c r="D14" s="42">
        <v>260711.13</v>
      </c>
      <c r="E14" s="43"/>
    </row>
    <row r="15" spans="1:5" ht="35.25" customHeight="1">
      <c r="A15" s="48" t="s">
        <v>17</v>
      </c>
      <c r="B15" s="49"/>
      <c r="C15" s="50"/>
      <c r="D15" s="42">
        <f>2456345.13+52413</f>
        <v>2508758.13</v>
      </c>
      <c r="E15" s="43"/>
    </row>
    <row r="16" spans="1:5" ht="20.25" customHeight="1">
      <c r="A16" s="72" t="s">
        <v>18</v>
      </c>
      <c r="B16" s="73"/>
      <c r="C16" s="74"/>
      <c r="D16" s="42">
        <f>2856422.11+52440</f>
        <v>2908862.11</v>
      </c>
      <c r="E16" s="43"/>
    </row>
    <row r="17" spans="1:5" ht="20.25" customHeight="1">
      <c r="A17" s="48" t="s">
        <v>19</v>
      </c>
      <c r="B17" s="49"/>
      <c r="C17" s="50"/>
      <c r="D17" s="42">
        <v>869126.48</v>
      </c>
      <c r="E17" s="43"/>
    </row>
    <row r="18" spans="1:5" ht="21.75" customHeight="1">
      <c r="A18" s="48" t="s">
        <v>14</v>
      </c>
      <c r="B18" s="49"/>
      <c r="C18" s="50"/>
      <c r="D18" s="42">
        <f>1118925.72-155000</f>
        <v>963925.72</v>
      </c>
      <c r="E18" s="43"/>
    </row>
    <row r="19" spans="1:5" ht="20.25" customHeight="1">
      <c r="A19" s="61" t="s">
        <v>11</v>
      </c>
      <c r="B19" s="62"/>
      <c r="C19" s="63"/>
      <c r="D19" s="42">
        <v>845046.12</v>
      </c>
      <c r="E19" s="43"/>
    </row>
    <row r="20" spans="1:5" s="8" customFormat="1" ht="18" customHeight="1">
      <c r="A20" s="61" t="s">
        <v>12</v>
      </c>
      <c r="B20" s="62"/>
      <c r="C20" s="63"/>
      <c r="D20" s="44">
        <v>49714.99</v>
      </c>
      <c r="E20" s="45"/>
    </row>
    <row r="21" spans="1:5" ht="18.75" customHeight="1">
      <c r="A21" s="61" t="s">
        <v>13</v>
      </c>
      <c r="B21" s="62"/>
      <c r="C21" s="63"/>
      <c r="D21" s="42">
        <v>1460463.64</v>
      </c>
      <c r="E21" s="43"/>
    </row>
    <row r="22" spans="1:5" s="1" customFormat="1" ht="21" customHeight="1">
      <c r="A22" s="69" t="s">
        <v>0</v>
      </c>
      <c r="B22" s="70"/>
      <c r="C22" s="71"/>
      <c r="D22" s="46">
        <f>D13+D14+D15+D16+D17+D18+D19+D20+D21</f>
        <v>10062637.92</v>
      </c>
      <c r="E22" s="47"/>
    </row>
    <row r="23" spans="1:5" ht="80.25" customHeight="1">
      <c r="A23" s="66" t="s">
        <v>1</v>
      </c>
      <c r="B23" s="67"/>
      <c r="C23" s="68"/>
      <c r="D23" s="5" t="s">
        <v>2</v>
      </c>
      <c r="E23" s="6" t="s">
        <v>3</v>
      </c>
    </row>
    <row r="24" spans="1:5" ht="20.25" customHeight="1">
      <c r="A24" s="64" t="s">
        <v>4</v>
      </c>
      <c r="B24" s="64"/>
      <c r="C24" s="64"/>
      <c r="D24" s="14">
        <v>212181</v>
      </c>
      <c r="E24" s="9">
        <v>212181</v>
      </c>
    </row>
    <row r="25" spans="1:4" s="16" customFormat="1" ht="21" customHeight="1">
      <c r="A25" s="3"/>
      <c r="B25" s="7"/>
      <c r="C25" s="4"/>
      <c r="D25" s="15"/>
    </row>
    <row r="26" spans="1:5" s="1" customFormat="1" ht="21" customHeight="1">
      <c r="A26" s="17" t="s">
        <v>5</v>
      </c>
      <c r="B26" s="10"/>
      <c r="C26" s="11"/>
      <c r="D26" s="12"/>
      <c r="E26" s="12"/>
    </row>
    <row r="27" spans="1:5" ht="9.75" customHeight="1">
      <c r="A27" s="59"/>
      <c r="B27" s="59"/>
      <c r="C27" s="59"/>
      <c r="D27" s="59"/>
      <c r="E27" s="59"/>
    </row>
    <row r="28" spans="1:5" ht="15" customHeight="1" hidden="1">
      <c r="A28" s="59"/>
      <c r="B28" s="59"/>
      <c r="C28" s="59"/>
      <c r="D28" s="59"/>
      <c r="E28" s="59"/>
    </row>
    <row r="29" spans="1:5" ht="15" customHeight="1" hidden="1">
      <c r="A29" s="59"/>
      <c r="B29" s="59"/>
      <c r="C29" s="59"/>
      <c r="D29" s="59"/>
      <c r="E29" s="59"/>
    </row>
    <row r="30" spans="1:5" ht="15" customHeight="1" hidden="1">
      <c r="A30" s="60"/>
      <c r="B30" s="60"/>
      <c r="C30" s="60"/>
      <c r="D30" s="60"/>
      <c r="E30" s="60"/>
    </row>
    <row r="31" spans="1:5" ht="84" customHeight="1">
      <c r="A31" s="30" t="s">
        <v>6</v>
      </c>
      <c r="B31" s="39" t="s">
        <v>9</v>
      </c>
      <c r="C31" s="40"/>
      <c r="D31" s="51" t="s">
        <v>27</v>
      </c>
      <c r="E31" s="51"/>
    </row>
    <row r="32" spans="1:5" ht="22.5" customHeight="1">
      <c r="A32" s="75" t="s">
        <v>8</v>
      </c>
      <c r="B32" s="75"/>
      <c r="C32" s="75"/>
      <c r="D32" s="75"/>
      <c r="E32" s="75"/>
    </row>
    <row r="33" spans="1:6" ht="20.25" customHeight="1">
      <c r="A33" s="19" t="s">
        <v>29</v>
      </c>
      <c r="B33" s="41">
        <v>1864656.87</v>
      </c>
      <c r="C33" s="41"/>
      <c r="D33" s="35">
        <v>1864656.87</v>
      </c>
      <c r="E33" s="36"/>
      <c r="F33" s="18"/>
    </row>
    <row r="34" spans="1:6" ht="20.25" customHeight="1">
      <c r="A34" s="19" t="s">
        <v>30</v>
      </c>
      <c r="B34" s="41">
        <v>810560.98</v>
      </c>
      <c r="C34" s="41"/>
      <c r="D34" s="35">
        <v>802559.66</v>
      </c>
      <c r="E34" s="36"/>
      <c r="F34" s="18"/>
    </row>
    <row r="35" spans="1:6" ht="20.25" customHeight="1">
      <c r="A35" s="19" t="s">
        <v>31</v>
      </c>
      <c r="B35" s="41">
        <v>279312.14</v>
      </c>
      <c r="C35" s="41"/>
      <c r="D35" s="35">
        <v>277812.14</v>
      </c>
      <c r="E35" s="36"/>
      <c r="F35" s="18"/>
    </row>
    <row r="36" spans="1:6" ht="18" customHeight="1">
      <c r="A36" s="19" t="s">
        <v>32</v>
      </c>
      <c r="B36" s="41">
        <v>274095.91</v>
      </c>
      <c r="C36" s="41"/>
      <c r="D36" s="35">
        <v>272245.91</v>
      </c>
      <c r="E36" s="36"/>
      <c r="F36" s="18"/>
    </row>
    <row r="37" spans="1:6" ht="18" customHeight="1">
      <c r="A37" s="20" t="s">
        <v>33</v>
      </c>
      <c r="B37" s="41">
        <v>1468840.18</v>
      </c>
      <c r="C37" s="41"/>
      <c r="D37" s="35">
        <v>1468840.18</v>
      </c>
      <c r="E37" s="36"/>
      <c r="F37" s="18"/>
    </row>
    <row r="38" spans="1:6" ht="18" customHeight="1">
      <c r="A38" s="26"/>
      <c r="B38" s="23"/>
      <c r="C38" s="24"/>
      <c r="D38" s="24"/>
      <c r="E38" s="25"/>
      <c r="F38" s="18"/>
    </row>
    <row r="39" spans="1:6" ht="18" customHeight="1">
      <c r="A39" s="3"/>
      <c r="B39" s="7"/>
      <c r="C39" s="4"/>
      <c r="D39" s="27"/>
      <c r="E39" s="25"/>
      <c r="F39" s="18"/>
    </row>
    <row r="40" spans="1:5" s="1" customFormat="1" ht="21" customHeight="1">
      <c r="A40" s="28"/>
      <c r="B40" s="16"/>
      <c r="C40" s="4"/>
      <c r="D40" s="29"/>
      <c r="E40" s="21"/>
    </row>
    <row r="41" spans="1:5" s="1" customFormat="1" ht="21" customHeight="1" hidden="1">
      <c r="A41" s="17"/>
      <c r="B41" s="7"/>
      <c r="C41" s="4"/>
      <c r="D41" s="21"/>
      <c r="E41" s="21"/>
    </row>
    <row r="42" spans="1:5" ht="21" customHeight="1" hidden="1">
      <c r="A42" s="59"/>
      <c r="B42" s="59"/>
      <c r="C42" s="59"/>
      <c r="D42" s="59"/>
      <c r="E42" s="59"/>
    </row>
    <row r="43" spans="1:5" ht="15" customHeight="1" hidden="1">
      <c r="A43" s="59"/>
      <c r="B43" s="59"/>
      <c r="C43" s="59"/>
      <c r="D43" s="59"/>
      <c r="E43" s="59"/>
    </row>
    <row r="44" spans="1:5" ht="15" customHeight="1" hidden="1">
      <c r="A44" s="59"/>
      <c r="B44" s="59"/>
      <c r="C44" s="59"/>
      <c r="D44" s="59"/>
      <c r="E44" s="59"/>
    </row>
    <row r="45" spans="1:5" ht="15" customHeight="1" hidden="1">
      <c r="A45" s="59"/>
      <c r="B45" s="59"/>
      <c r="C45" s="59"/>
      <c r="D45" s="59"/>
      <c r="E45" s="59"/>
    </row>
    <row r="46" spans="1:5" ht="15">
      <c r="A46" s="13"/>
      <c r="B46" s="13"/>
      <c r="C46" s="13"/>
      <c r="D46" s="13"/>
      <c r="E46" s="13"/>
    </row>
    <row r="47" spans="1:5" ht="15">
      <c r="A47" s="13"/>
      <c r="B47" s="13"/>
      <c r="C47" s="13"/>
      <c r="D47" s="13"/>
      <c r="E47" s="13"/>
    </row>
  </sheetData>
  <sheetProtection/>
  <mergeCells count="47">
    <mergeCell ref="A4:E4"/>
    <mergeCell ref="A42:E45"/>
    <mergeCell ref="A23:C23"/>
    <mergeCell ref="A22:C22"/>
    <mergeCell ref="A14:C14"/>
    <mergeCell ref="A15:C15"/>
    <mergeCell ref="A16:C16"/>
    <mergeCell ref="A17:C17"/>
    <mergeCell ref="A32:E32"/>
    <mergeCell ref="B37:C37"/>
    <mergeCell ref="A1:E2"/>
    <mergeCell ref="A3:E3"/>
    <mergeCell ref="A27:E30"/>
    <mergeCell ref="A20:C20"/>
    <mergeCell ref="A21:C21"/>
    <mergeCell ref="A24:C24"/>
    <mergeCell ref="A5:E5"/>
    <mergeCell ref="A11:C11"/>
    <mergeCell ref="A19:C19"/>
    <mergeCell ref="A7:C7"/>
    <mergeCell ref="D11:E11"/>
    <mergeCell ref="A12:E12"/>
    <mergeCell ref="D13:E13"/>
    <mergeCell ref="D14:E14"/>
    <mergeCell ref="D15:E15"/>
    <mergeCell ref="D16:E16"/>
    <mergeCell ref="A13:C13"/>
    <mergeCell ref="B36:C36"/>
    <mergeCell ref="D17:E17"/>
    <mergeCell ref="D18:E18"/>
    <mergeCell ref="D19:E19"/>
    <mergeCell ref="D20:E20"/>
    <mergeCell ref="D21:E21"/>
    <mergeCell ref="D22:E22"/>
    <mergeCell ref="A18:C18"/>
    <mergeCell ref="D31:E31"/>
    <mergeCell ref="D33:E33"/>
    <mergeCell ref="D34:E34"/>
    <mergeCell ref="D35:E35"/>
    <mergeCell ref="D36:E36"/>
    <mergeCell ref="D37:E37"/>
    <mergeCell ref="A9:C9"/>
    <mergeCell ref="A8:C8"/>
    <mergeCell ref="B31:C31"/>
    <mergeCell ref="B33:C33"/>
    <mergeCell ref="B34:C34"/>
    <mergeCell ref="B35:C35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Офис10</dc:creator>
  <cp:keywords/>
  <dc:description/>
  <cp:lastModifiedBy>Скрипальщикова </cp:lastModifiedBy>
  <cp:lastPrinted>2022-09-09T07:31:01Z</cp:lastPrinted>
  <dcterms:created xsi:type="dcterms:W3CDTF">2015-03-04T01:13:46Z</dcterms:created>
  <dcterms:modified xsi:type="dcterms:W3CDTF">2022-09-09T07:31:05Z</dcterms:modified>
  <cp:category/>
  <cp:version/>
  <cp:contentType/>
  <cp:contentStatus/>
</cp:coreProperties>
</file>